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Sayfa1!$A$1:$R$5</definedName>
  </definedNames>
  <calcPr calcId="145621"/>
</workbook>
</file>

<file path=xl/calcChain.xml><?xml version="1.0" encoding="utf-8"?>
<calcChain xmlns="http://schemas.openxmlformats.org/spreadsheetml/2006/main">
  <c r="G4" i="1" l="1"/>
  <c r="Q4" i="1" s="1"/>
  <c r="G5" i="1" l="1"/>
  <c r="Q5" i="1" s="1"/>
  <c r="G3" i="1"/>
  <c r="Q3" i="1" s="1"/>
</calcChain>
</file>

<file path=xl/sharedStrings.xml><?xml version="1.0" encoding="utf-8"?>
<sst xmlns="http://schemas.openxmlformats.org/spreadsheetml/2006/main" count="34" uniqueCount="31">
  <si>
    <t>Sıra</t>
  </si>
  <si>
    <t xml:space="preserve">Adı- Soyadı </t>
  </si>
  <si>
    <t>Unvanı</t>
  </si>
  <si>
    <t>Fakülte/Yüksek Okul /Bölüm</t>
  </si>
  <si>
    <t>Taban Puan</t>
  </si>
  <si>
    <t>Yabancı Dil Puanı %20</t>
  </si>
  <si>
    <t>İlk Kez Yararlanma</t>
  </si>
  <si>
    <t>Son Bir Yıl İçinde Erasmus İkili Anlaşması Yapmış Olma</t>
  </si>
  <si>
    <t>Şehit/Gazi Yakını ya da Gazi Personel Olma</t>
  </si>
  <si>
    <t>Bedensel Engel Sahibi Olma</t>
  </si>
  <si>
    <t>Erasmus Bölüm Koordinatörü Olma</t>
  </si>
  <si>
    <t>İdari Personel</t>
  </si>
  <si>
    <t>1 Yıl Önce Hareketlilikten Mücbir Sebep Olmaksızın Feragat Etme</t>
  </si>
  <si>
    <t>1 Yıl Önce Hareketlilikten Yararlanma</t>
  </si>
  <si>
    <t>2 Yıl Önce Hareketlilikten Yararlanma</t>
  </si>
  <si>
    <t>Toplam Puan</t>
  </si>
  <si>
    <t xml:space="preserve">Başvuru Durumu </t>
  </si>
  <si>
    <t>SEREN AYDINGÜLÜ
 SAKALSIZ</t>
  </si>
  <si>
    <t>AR. GÖR.</t>
  </si>
  <si>
    <t>İKTİSADİ VE İDARİ 
BİLİMLER FAK. / İŞLETME</t>
  </si>
  <si>
    <t>TIME OUT
 MARKET</t>
  </si>
  <si>
    <t>CEVAHİR KAYNAKÇI</t>
  </si>
  <si>
    <t>IVO PILAR</t>
  </si>
  <si>
    <t>ASİL</t>
  </si>
  <si>
    <t>Gideceği Kuruluş</t>
  </si>
  <si>
    <t>TAMER RIZAOĞLU</t>
  </si>
  <si>
    <t>DOÇ. DR.</t>
  </si>
  <si>
    <t>MÜHENDİSLİK VE MİMARLIK FAK. / JEOLOJİ MÜH.</t>
  </si>
  <si>
    <t>SC RADOC CONTROL CALOR SLR - BRADU - ROMANIA</t>
  </si>
  <si>
    <t>2018 ve 2019 Yılı Proje Dönemi Erasmus+ ÇukurovaMed Staj Konsorsiyumu Personel Eğitim Alma Hareketliliği Başvuru Değerlendirme Sonuçları</t>
  </si>
  <si>
    <t>ZİRAAT FAK. / TARIM EKONOMİSİ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</si>
</sst>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topLeftCell="D1" workbookViewId="0">
      <selection activeCell="E9" sqref="E9"/>
    </sheetView>
  </sheetViews>
  <sheetFormatPr defaultRowHeight="15" x14ac:dyDescent="0.25"/>
  <cols>
    <col min="2" max="2" width="26.42578125" bestFit="1" customWidth="1"/>
    <col min="3" max="3" width="12.28515625" customWidth="1"/>
    <col min="4" max="4" width="18.140625" customWidth="1"/>
    <col min="5" max="5" width="16" customWidth="1"/>
    <col min="8" max="8" width="12.140625" customWidth="1"/>
    <col min="9" max="9" width="11.85546875" customWidth="1"/>
    <col min="10" max="10" width="12.5703125" customWidth="1"/>
    <col min="11" max="11" width="10.5703125" customWidth="1"/>
    <col min="12" max="12" width="13.5703125" customWidth="1"/>
    <col min="14" max="15" width="15.85546875" customWidth="1"/>
    <col min="16" max="16" width="15.42578125" customWidth="1"/>
  </cols>
  <sheetData>
    <row r="1" spans="1:18" ht="15" customHeight="1" x14ac:dyDescent="0.25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"/>
    </row>
    <row r="2" spans="1:18" ht="99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24</v>
      </c>
      <c r="F2" s="4" t="s">
        <v>4</v>
      </c>
      <c r="G2" s="3" t="s">
        <v>5</v>
      </c>
      <c r="H2" s="3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3" t="s">
        <v>14</v>
      </c>
      <c r="Q2" s="3" t="s">
        <v>15</v>
      </c>
      <c r="R2" s="3" t="s">
        <v>16</v>
      </c>
    </row>
    <row r="3" spans="1:18" s="1" customFormat="1" ht="57" x14ac:dyDescent="0.25">
      <c r="A3" s="6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>
        <v>20</v>
      </c>
      <c r="G3" s="6">
        <f>90*20/100</f>
        <v>18</v>
      </c>
      <c r="H3" s="6">
        <v>10</v>
      </c>
      <c r="I3" s="6"/>
      <c r="J3" s="6"/>
      <c r="K3" s="6"/>
      <c r="L3" s="6"/>
      <c r="M3" s="6"/>
      <c r="N3" s="6"/>
      <c r="O3" s="6"/>
      <c r="P3" s="6"/>
      <c r="Q3" s="6">
        <f>SUM(F3:P3)</f>
        <v>48</v>
      </c>
      <c r="R3" s="6" t="s">
        <v>23</v>
      </c>
    </row>
    <row r="4" spans="1:18" s="1" customFormat="1" ht="71.25" x14ac:dyDescent="0.25">
      <c r="A4" s="6">
        <v>2</v>
      </c>
      <c r="B4" s="6" t="s">
        <v>25</v>
      </c>
      <c r="C4" s="6" t="s">
        <v>26</v>
      </c>
      <c r="D4" s="6" t="s">
        <v>27</v>
      </c>
      <c r="E4" s="6" t="s">
        <v>28</v>
      </c>
      <c r="F4" s="6">
        <v>20</v>
      </c>
      <c r="G4" s="6">
        <f>87.5*20/100</f>
        <v>17.5</v>
      </c>
      <c r="H4" s="6">
        <v>10</v>
      </c>
      <c r="I4" s="6"/>
      <c r="J4" s="6"/>
      <c r="K4" s="6"/>
      <c r="L4" s="6"/>
      <c r="M4" s="6"/>
      <c r="N4" s="6"/>
      <c r="O4" s="6"/>
      <c r="P4" s="6"/>
      <c r="Q4" s="6">
        <f>SUM(F4:P4)</f>
        <v>47.5</v>
      </c>
      <c r="R4" s="6" t="s">
        <v>23</v>
      </c>
    </row>
    <row r="5" spans="1:18" s="1" customFormat="1" ht="42.75" x14ac:dyDescent="0.25">
      <c r="A5" s="6">
        <v>3</v>
      </c>
      <c r="B5" s="6" t="s">
        <v>21</v>
      </c>
      <c r="C5" s="6" t="s">
        <v>18</v>
      </c>
      <c r="D5" s="6" t="s">
        <v>30</v>
      </c>
      <c r="E5" s="6" t="s">
        <v>22</v>
      </c>
      <c r="F5" s="6">
        <v>20</v>
      </c>
      <c r="G5" s="6">
        <f>67*20/100</f>
        <v>13.4</v>
      </c>
      <c r="H5" s="6">
        <v>10</v>
      </c>
      <c r="I5" s="6"/>
      <c r="J5" s="6"/>
      <c r="K5" s="6"/>
      <c r="L5" s="6"/>
      <c r="M5" s="6"/>
      <c r="N5" s="6"/>
      <c r="O5" s="6"/>
      <c r="P5" s="6"/>
      <c r="Q5" s="6">
        <f>SUM(F5:P5)</f>
        <v>43.4</v>
      </c>
      <c r="R5" s="6" t="s">
        <v>23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2020-01-08T07:52:05Z</dcterms:modified>
</cp:coreProperties>
</file>